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県大会\第10回\ホームページ掲載\"/>
    </mc:Choice>
  </mc:AlternateContent>
  <bookViews>
    <workbookView xWindow="0" yWindow="0" windowWidth="15990" windowHeight="11670"/>
  </bookViews>
  <sheets>
    <sheet name="県大会申込・計算" sheetId="5" r:id="rId1"/>
    <sheet name="ビギナーズクラス申込・計算" sheetId="7" r:id="rId2"/>
    <sheet name="協賛広告申込書" sheetId="9" r:id="rId3"/>
  </sheets>
  <definedNames>
    <definedName name="_xlnm.Print_Area" localSheetId="1">ビギナーズクラス申込・計算!$A$1:$S$34</definedName>
    <definedName name="_xlnm.Print_Area" localSheetId="0">県大会申込・計算!$A$1:$S$51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9" l="1"/>
  <c r="J16" i="9" l="1"/>
  <c r="R31" i="5" l="1"/>
  <c r="R45" i="5" l="1"/>
  <c r="N42" i="5" l="1"/>
  <c r="M42" i="5"/>
  <c r="L42" i="5"/>
  <c r="I31" i="5"/>
  <c r="N27" i="7"/>
  <c r="M27" i="7"/>
  <c r="M31" i="5"/>
  <c r="N31" i="5"/>
  <c r="L31" i="5"/>
  <c r="K31" i="5"/>
  <c r="J31" i="5"/>
  <c r="O42" i="5" l="1"/>
  <c r="R42" i="5" s="1"/>
  <c r="O27" i="7"/>
  <c r="R27" i="7" s="1"/>
  <c r="O31" i="5" l="1"/>
  <c r="Q47" i="5" l="1"/>
</calcChain>
</file>

<file path=xl/sharedStrings.xml><?xml version="1.0" encoding="utf-8"?>
<sst xmlns="http://schemas.openxmlformats.org/spreadsheetml/2006/main" count="112" uniqueCount="85">
  <si>
    <t>住所</t>
  </si>
  <si>
    <t>団体名</t>
    <phoneticPr fontId="1"/>
  </si>
  <si>
    <t>クラス</t>
    <phoneticPr fontId="1"/>
  </si>
  <si>
    <t>ふりがな</t>
    <phoneticPr fontId="1"/>
  </si>
  <si>
    <t>帯同者氏名</t>
    <rPh sb="0" eb="5">
      <t>タイドウシャシメイ</t>
    </rPh>
    <phoneticPr fontId="1"/>
  </si>
  <si>
    <t>監督</t>
    <rPh sb="0" eb="2">
      <t>カントク</t>
    </rPh>
    <phoneticPr fontId="1"/>
  </si>
  <si>
    <t>コーチ</t>
    <phoneticPr fontId="1"/>
  </si>
  <si>
    <t>スポッター</t>
    <phoneticPr fontId="1"/>
  </si>
  <si>
    <t>スポッター</t>
    <phoneticPr fontId="1"/>
  </si>
  <si>
    <t>撮影許可証</t>
    <rPh sb="0" eb="5">
      <t>サツエイキョカショウ</t>
    </rPh>
    <phoneticPr fontId="1"/>
  </si>
  <si>
    <t>各クラブに最大3名分の撮影許可証を発行しますので、１人１機材で撮影エリアから撮影してください。</t>
    <phoneticPr fontId="1"/>
  </si>
  <si>
    <t>性別</t>
    <rPh sb="0" eb="2">
      <t>セイベツ</t>
    </rPh>
    <phoneticPr fontId="1"/>
  </si>
  <si>
    <t>個人競技</t>
    <rPh sb="0" eb="4">
      <t>コジンキョウギ</t>
    </rPh>
    <phoneticPr fontId="1"/>
  </si>
  <si>
    <t>ふりがな</t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</si>
  <si>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</si>
  <si>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</si>
  <si>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一般A</t>
    <rPh sb="0" eb="2">
      <t>イッパン</t>
    </rPh>
    <phoneticPr fontId="1"/>
  </si>
  <si>
    <t>一般B</t>
    <rPh sb="0" eb="2">
      <t>イッパン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</si>
  <si>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</si>
  <si>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</si>
  <si>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銀行名：しまなみ信用金庫（金融機関コード：1756）</t>
    <phoneticPr fontId="1"/>
  </si>
  <si>
    <t>支店名：神辺支店（支店コード：292）</t>
    <phoneticPr fontId="1"/>
  </si>
  <si>
    <t>口座番号：普通　0183714</t>
    <phoneticPr fontId="1"/>
  </si>
  <si>
    <t>口座名義：広島県トランポリン連盟　会長　藤原 平</t>
    <phoneticPr fontId="1"/>
  </si>
  <si>
    <t>振込金額合計</t>
    <rPh sb="0" eb="6">
      <t>フリコミキンガクゴウケイ</t>
    </rPh>
    <phoneticPr fontId="1"/>
  </si>
  <si>
    <t>※恐れ入りますが団体名でお振込みください。振込手数料は各団体負担でお願いいたします。</t>
    <rPh sb="8" eb="11">
      <t>ダンタイメイ</t>
    </rPh>
    <rPh sb="13" eb="15">
      <t>フリコ</t>
    </rPh>
    <phoneticPr fontId="1"/>
  </si>
  <si>
    <t>枚</t>
    <rPh sb="0" eb="1">
      <t>マイ</t>
    </rPh>
    <phoneticPr fontId="1"/>
  </si>
  <si>
    <t>帯同審判</t>
    <rPh sb="0" eb="4">
      <t>タイドウシンパン</t>
    </rPh>
    <phoneticPr fontId="1"/>
  </si>
  <si>
    <t>ふ り が な</t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</si>
  <si>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</si>
  <si>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氏　　名</t>
    <rPh sb="0" eb="1">
      <t>シ</t>
    </rPh>
    <rPh sb="3" eb="4">
      <t>ナ</t>
    </rPh>
    <phoneticPr fontId="1"/>
  </si>
  <si>
    <t>氏　　名</t>
    <rPh sb="0" eb="1">
      <t>シ</t>
    </rPh>
    <rPh sb="3" eb="4">
      <t>ナ</t>
    </rPh>
    <phoneticPr fontId="1"/>
  </si>
  <si>
    <t>日本体操協会　登録ID</t>
    <rPh sb="0" eb="6">
      <t>ニホンタイソウキョウカイ</t>
    </rPh>
    <rPh sb="7" eb="9">
      <t>トウロク</t>
    </rPh>
    <phoneticPr fontId="1"/>
  </si>
  <si>
    <t>審判員資格</t>
    <rPh sb="0" eb="5">
      <t>シンパンインシカク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</si>
  <si>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</si>
  <si>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</si>
  <si>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</si>
  <si>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</si>
  <si>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</si>
  <si>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名</t>
    <rPh sb="0" eb="1">
      <t>メイ</t>
    </rPh>
    <phoneticPr fontId="1"/>
  </si>
  <si>
    <t>一般C</t>
    <rPh sb="0" eb="2">
      <t>イッパン</t>
    </rPh>
    <phoneticPr fontId="1"/>
  </si>
  <si>
    <t>小学生D</t>
    <rPh sb="0" eb="3">
      <t>ショウガクセイ</t>
    </rPh>
    <phoneticPr fontId="1"/>
  </si>
  <si>
    <t>ふ り が な</t>
    <phoneticPr fontId="1"/>
  </si>
  <si>
    <t>ビ　ギ　ナ　ー　ズ　ク　ラ　ス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</si>
  <si>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</si>
  <si>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</si>
  <si>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小学生E</t>
    <rPh sb="0" eb="3">
      <t>ショウガクセイ</t>
    </rPh>
    <phoneticPr fontId="1"/>
  </si>
  <si>
    <t>マスターズ</t>
    <phoneticPr fontId="1"/>
  </si>
  <si>
    <t>振込金額合計</t>
  </si>
  <si>
    <t>パンフレット</t>
    <phoneticPr fontId="1"/>
  </si>
  <si>
    <t>円</t>
    <rPh sb="0" eb="1">
      <t>エン</t>
    </rPh>
    <phoneticPr fontId="1"/>
  </si>
  <si>
    <t>冊×300円＝</t>
    <rPh sb="0" eb="1">
      <t>サツ</t>
    </rPh>
    <phoneticPr fontId="1"/>
  </si>
  <si>
    <t>第10回広島県トランポリン競技選手権大会　参加申込</t>
    <rPh sb="4" eb="6">
      <t>ヒロシマ</t>
    </rPh>
    <rPh sb="6" eb="7">
      <t>ケン</t>
    </rPh>
    <rPh sb="15" eb="18">
      <t>センシュケン</t>
    </rPh>
    <rPh sb="18" eb="20">
      <t>タイカイ</t>
    </rPh>
    <rPh sb="21" eb="24">
      <t>サンカモウ</t>
    </rPh>
    <rPh sb="24" eb="25">
      <t>コ</t>
    </rPh>
    <phoneticPr fontId="1"/>
  </si>
  <si>
    <t>名×7,000円＝</t>
    <rPh sb="0" eb="1">
      <t>メイ</t>
    </rPh>
    <rPh sb="7" eb="8">
      <t>エン</t>
    </rPh>
    <phoneticPr fontId="1"/>
  </si>
  <si>
    <t>名×3,000円＝</t>
    <rPh sb="0" eb="1">
      <t>メイ</t>
    </rPh>
    <rPh sb="7" eb="8">
      <t>エン</t>
    </rPh>
    <phoneticPr fontId="1"/>
  </si>
  <si>
    <t>第10回広島県トランポリン競技選手権大会　協賛広告申込書</t>
    <rPh sb="4" eb="6">
      <t>ヒロシマ</t>
    </rPh>
    <rPh sb="6" eb="7">
      <t>ケン</t>
    </rPh>
    <rPh sb="15" eb="18">
      <t>センシュケン</t>
    </rPh>
    <rPh sb="18" eb="20">
      <t>タイカイ</t>
    </rPh>
    <rPh sb="21" eb="23">
      <t>キョウサン</t>
    </rPh>
    <rPh sb="23" eb="25">
      <t>コウコク</t>
    </rPh>
    <rPh sb="25" eb="28">
      <t>モウシコミショ</t>
    </rPh>
    <phoneticPr fontId="1"/>
  </si>
  <si>
    <t>事業者名</t>
    <rPh sb="0" eb="4">
      <t>ジギョウシャメイ</t>
    </rPh>
    <phoneticPr fontId="1"/>
  </si>
  <si>
    <t>代表者名</t>
    <phoneticPr fontId="1"/>
  </si>
  <si>
    <t>ふりがな</t>
    <phoneticPr fontId="1"/>
  </si>
  <si>
    <t>ご担当者名</t>
    <rPh sb="1" eb="4">
      <t>タントウシャ</t>
    </rPh>
    <rPh sb="4" eb="5">
      <t>メイ</t>
    </rPh>
    <phoneticPr fontId="1"/>
  </si>
  <si>
    <t>ふりがな</t>
    <phoneticPr fontId="1"/>
  </si>
  <si>
    <t>振込先</t>
    <rPh sb="0" eb="3">
      <t>フリコミサキ</t>
    </rPh>
    <phoneticPr fontId="1"/>
  </si>
  <si>
    <t>〒</t>
    <phoneticPr fontId="1"/>
  </si>
  <si>
    <t>電話番号</t>
    <phoneticPr fontId="1"/>
  </si>
  <si>
    <t>email</t>
    <phoneticPr fontId="1"/>
  </si>
  <si>
    <t>協 賛 広 告</t>
    <rPh sb="0" eb="1">
      <t>キョウ</t>
    </rPh>
    <rPh sb="2" eb="3">
      <t>サン</t>
    </rPh>
    <rPh sb="4" eb="5">
      <t>ヒロ</t>
    </rPh>
    <rPh sb="6" eb="7">
      <t>コク</t>
    </rPh>
    <phoneticPr fontId="1"/>
  </si>
  <si>
    <t>A4</t>
    <phoneticPr fontId="1"/>
  </si>
  <si>
    <t>1/4ページ</t>
    <phoneticPr fontId="1"/>
  </si>
  <si>
    <t>A4</t>
    <phoneticPr fontId="1"/>
  </si>
  <si>
    <t>1/2ページ</t>
    <phoneticPr fontId="1"/>
  </si>
  <si>
    <t>A4</t>
    <phoneticPr fontId="1"/>
  </si>
  <si>
    <t>1ページ</t>
    <phoneticPr fontId="1"/>
  </si>
  <si>
    <t>金　額</t>
    <rPh sb="0" eb="1">
      <t>キン</t>
    </rPh>
    <rPh sb="2" eb="3">
      <t>ガク</t>
    </rPh>
    <phoneticPr fontId="1"/>
  </si>
  <si>
    <t>5,000円</t>
    <rPh sb="5" eb="6">
      <t>エン</t>
    </rPh>
    <phoneticPr fontId="1"/>
  </si>
  <si>
    <t>10,000円</t>
    <rPh sb="6" eb="7">
      <t>エン</t>
    </rPh>
    <phoneticPr fontId="1"/>
  </si>
  <si>
    <t>20,000円</t>
    <rPh sb="6" eb="7">
      <t>エン</t>
    </rPh>
    <phoneticPr fontId="1"/>
  </si>
  <si>
    <t>口数</t>
    <rPh sb="0" eb="2">
      <t>クチスウ</t>
    </rPh>
    <phoneticPr fontId="1"/>
  </si>
  <si>
    <t>口×3,000円</t>
    <rPh sb="0" eb="1">
      <t>クチ</t>
    </rPh>
    <rPh sb="7" eb="8">
      <t>エン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</si>
  <si>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</si>
  <si>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</si>
  <si>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協 賛 寄 付 金</t>
    <rPh sb="0" eb="1">
      <t>キョウ</t>
    </rPh>
    <rPh sb="2" eb="3">
      <t>サン</t>
    </rPh>
    <rPh sb="4" eb="5">
      <t>ヤドリキ</t>
    </rPh>
    <rPh sb="6" eb="7">
      <t>ツキ</t>
    </rPh>
    <rPh sb="8" eb="9">
      <t>キン</t>
    </rPh>
    <phoneticPr fontId="1"/>
  </si>
  <si>
    <t>金　　額</t>
    <rPh sb="0" eb="1">
      <t>キン</t>
    </rPh>
    <rPh sb="3" eb="4">
      <t>ガク</t>
    </rPh>
    <phoneticPr fontId="1"/>
  </si>
  <si>
    <t>※ご担当者名でお振込みください。</t>
    <rPh sb="2" eb="5">
      <t>タントウシャ</t>
    </rPh>
    <rPh sb="5" eb="6">
      <t>メイ</t>
    </rPh>
    <rPh sb="8" eb="10">
      <t>フリコ</t>
    </rPh>
    <phoneticPr fontId="1"/>
  </si>
  <si>
    <t>※恐れ入りますが手数料をご負担の上でお振込みください。</t>
    <rPh sb="16" eb="17">
      <t>ウエ</t>
    </rPh>
    <rPh sb="19" eb="21">
      <t>フリコ</t>
    </rPh>
    <phoneticPr fontId="1"/>
  </si>
  <si>
    <t>email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</si>
</sst>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1" xfId="0" applyFont="1" applyFill="1" applyBorder="1" applyAlignment="1">
      <alignment horizontal="left" vertical="center" indent="1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2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6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0" xfId="0" applyBorder="1">
      <alignment vertical="center"/>
    </xf>
    <xf numFmtId="0" fontId="15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30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9" fillId="0" borderId="2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9" fillId="0" borderId="40" xfId="0" applyFont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3" fillId="2" borderId="21" xfId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31" fontId="5" fillId="0" borderId="6" xfId="0" applyNumberFormat="1" applyFont="1" applyBorder="1" applyAlignment="1">
      <alignment horizontal="center" vertical="center" shrinkToFit="1"/>
    </xf>
    <xf numFmtId="31" fontId="5" fillId="0" borderId="1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31" fontId="5" fillId="0" borderId="5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 shrinkToFit="1"/>
    </xf>
    <xf numFmtId="31" fontId="5" fillId="0" borderId="1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31" fontId="5" fillId="0" borderId="42" xfId="0" applyNumberFormat="1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31" fontId="5" fillId="0" borderId="43" xfId="0" applyNumberFormat="1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tabSelected="1" zoomScaleNormal="100" workbookViewId="0">
      <selection activeCell="A4" sqref="A4:C4"/>
    </sheetView>
  </sheetViews>
  <sheetFormatPr defaultRowHeight="13.5"/>
  <cols>
    <col min="1" max="2" width="3.375" style="10" customWidth="1"/>
    <col min="3" max="8" width="2" customWidth="1"/>
    <col min="9" max="18" width="6.5" customWidth="1"/>
    <col min="19" max="19" width="4.75" customWidth="1"/>
  </cols>
  <sheetData>
    <row r="1" spans="1:19" ht="26.25" customHeight="1">
      <c r="A1" s="118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6" customHeight="1" thickBot="1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6"/>
      <c r="P2" s="6"/>
      <c r="Q2" s="6"/>
      <c r="R2" s="6"/>
      <c r="S2" s="6"/>
    </row>
    <row r="3" spans="1:19" ht="13.9" customHeight="1">
      <c r="A3" s="119" t="s">
        <v>3</v>
      </c>
      <c r="B3" s="120"/>
      <c r="C3" s="121"/>
      <c r="D3" s="130"/>
      <c r="E3" s="131"/>
      <c r="F3" s="131"/>
      <c r="G3" s="131"/>
      <c r="H3" s="131"/>
      <c r="I3" s="131"/>
      <c r="J3" s="131"/>
      <c r="K3" s="131"/>
      <c r="L3" s="131"/>
      <c r="M3" s="131"/>
      <c r="N3" s="130" t="s">
        <v>13</v>
      </c>
      <c r="O3" s="133"/>
      <c r="P3" s="130"/>
      <c r="Q3" s="131"/>
      <c r="R3" s="131"/>
      <c r="S3" s="132"/>
    </row>
    <row r="4" spans="1:19" ht="22.5" customHeight="1">
      <c r="A4" s="109" t="s">
        <v>1</v>
      </c>
      <c r="B4" s="110"/>
      <c r="C4" s="111"/>
      <c r="D4" s="135"/>
      <c r="E4" s="128"/>
      <c r="F4" s="128"/>
      <c r="G4" s="128"/>
      <c r="H4" s="128"/>
      <c r="I4" s="128"/>
      <c r="J4" s="128"/>
      <c r="K4" s="128"/>
      <c r="L4" s="128"/>
      <c r="M4" s="128"/>
      <c r="N4" s="134" t="s">
        <v>14</v>
      </c>
      <c r="O4" s="110"/>
      <c r="P4" s="128"/>
      <c r="Q4" s="128"/>
      <c r="R4" s="128"/>
      <c r="S4" s="129"/>
    </row>
    <row r="5" spans="1:19" ht="13.9" customHeight="1">
      <c r="A5" s="109" t="s">
        <v>0</v>
      </c>
      <c r="B5" s="110"/>
      <c r="C5" s="111"/>
      <c r="D5" s="115"/>
      <c r="E5" s="116"/>
      <c r="F5" s="116"/>
      <c r="G5" s="116"/>
      <c r="H5" s="116"/>
      <c r="I5" s="116"/>
      <c r="J5" s="116"/>
      <c r="K5" s="117"/>
      <c r="L5" s="72" t="s">
        <v>84</v>
      </c>
      <c r="M5" s="125"/>
      <c r="N5" s="126"/>
      <c r="O5" s="126"/>
      <c r="P5" s="126"/>
      <c r="Q5" s="126"/>
      <c r="R5" s="126"/>
      <c r="S5" s="127"/>
    </row>
    <row r="6" spans="1:19" ht="22.5" customHeight="1" thickBot="1">
      <c r="A6" s="112"/>
      <c r="B6" s="113"/>
      <c r="C6" s="114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36"/>
      <c r="O6" s="71" t="s">
        <v>15</v>
      </c>
      <c r="P6" s="122"/>
      <c r="Q6" s="123"/>
      <c r="R6" s="123"/>
      <c r="S6" s="124"/>
    </row>
    <row r="7" spans="1:19" ht="6" customHeight="1" thickBot="1">
      <c r="A7" s="11"/>
      <c r="B7" s="11"/>
      <c r="C7" s="11"/>
      <c r="D7" s="11"/>
      <c r="E7" s="6"/>
      <c r="F7" s="6"/>
      <c r="G7" s="6"/>
      <c r="H7" s="6"/>
      <c r="I7" s="6"/>
      <c r="J7" s="6"/>
      <c r="K7" s="6"/>
      <c r="L7" s="6"/>
      <c r="M7" s="6"/>
      <c r="N7" s="6"/>
      <c r="O7" s="15"/>
      <c r="P7" s="6"/>
      <c r="Q7" s="6"/>
      <c r="R7" s="6"/>
      <c r="S7" s="6"/>
    </row>
    <row r="8" spans="1:19" ht="13.5" customHeight="1">
      <c r="A8" s="101" t="s">
        <v>4</v>
      </c>
      <c r="B8" s="102"/>
      <c r="C8" s="102"/>
      <c r="D8" s="102"/>
      <c r="E8" s="93" t="s">
        <v>5</v>
      </c>
      <c r="F8" s="102"/>
      <c r="G8" s="102"/>
      <c r="H8" s="102"/>
      <c r="I8" s="105"/>
      <c r="J8" s="106" t="s">
        <v>6</v>
      </c>
      <c r="K8" s="107"/>
      <c r="L8" s="93" t="s">
        <v>7</v>
      </c>
      <c r="M8" s="105"/>
      <c r="N8" s="106" t="s">
        <v>8</v>
      </c>
      <c r="O8" s="108"/>
      <c r="P8" s="101" t="s">
        <v>9</v>
      </c>
      <c r="Q8" s="102"/>
      <c r="R8" s="93" t="s">
        <v>26</v>
      </c>
      <c r="S8" s="94"/>
    </row>
    <row r="9" spans="1:19" ht="22.5" customHeight="1" thickBot="1">
      <c r="A9" s="103"/>
      <c r="B9" s="104"/>
      <c r="C9" s="104"/>
      <c r="D9" s="104"/>
      <c r="E9" s="97"/>
      <c r="F9" s="98"/>
      <c r="G9" s="98"/>
      <c r="H9" s="98"/>
      <c r="I9" s="99"/>
      <c r="J9" s="97"/>
      <c r="K9" s="99"/>
      <c r="L9" s="97"/>
      <c r="M9" s="99"/>
      <c r="N9" s="95"/>
      <c r="O9" s="96"/>
      <c r="P9" s="103"/>
      <c r="Q9" s="104"/>
      <c r="R9" s="95"/>
      <c r="S9" s="96"/>
    </row>
    <row r="10" spans="1:19" ht="13.15" customHeight="1">
      <c r="A10" s="100" t="s">
        <v>10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1:19" ht="3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9.5" customHeight="1" thickBot="1">
      <c r="A12" s="148" t="s">
        <v>12</v>
      </c>
      <c r="B12" s="148"/>
      <c r="C12" s="148"/>
      <c r="D12" s="148"/>
      <c r="E12" s="148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>
      <c r="A13" s="9"/>
      <c r="B13" s="139" t="s">
        <v>2</v>
      </c>
      <c r="C13" s="140"/>
      <c r="D13" s="140"/>
      <c r="E13" s="142"/>
      <c r="F13" s="139" t="s">
        <v>11</v>
      </c>
      <c r="G13" s="140"/>
      <c r="H13" s="142"/>
      <c r="I13" s="139" t="s">
        <v>30</v>
      </c>
      <c r="J13" s="140"/>
      <c r="K13" s="140"/>
      <c r="L13" s="142"/>
      <c r="M13" s="139" t="s">
        <v>28</v>
      </c>
      <c r="N13" s="140"/>
      <c r="O13" s="140"/>
      <c r="P13" s="142"/>
      <c r="Q13" s="139" t="s">
        <v>29</v>
      </c>
      <c r="R13" s="140"/>
      <c r="S13" s="141"/>
    </row>
    <row r="14" spans="1:19" ht="18" customHeight="1">
      <c r="A14" s="7">
        <v>1</v>
      </c>
      <c r="B14" s="86"/>
      <c r="C14" s="87"/>
      <c r="D14" s="87"/>
      <c r="E14" s="88"/>
      <c r="F14" s="86"/>
      <c r="G14" s="87"/>
      <c r="H14" s="88"/>
      <c r="I14" s="145"/>
      <c r="J14" s="146"/>
      <c r="K14" s="84"/>
      <c r="L14" s="85"/>
      <c r="M14" s="147"/>
      <c r="N14" s="143"/>
      <c r="O14" s="143"/>
      <c r="P14" s="144"/>
      <c r="Q14" s="137"/>
      <c r="R14" s="84"/>
      <c r="S14" s="138"/>
    </row>
    <row r="15" spans="1:19" ht="18" customHeight="1">
      <c r="A15" s="7">
        <v>2</v>
      </c>
      <c r="B15" s="86"/>
      <c r="C15" s="87"/>
      <c r="D15" s="87"/>
      <c r="E15" s="88"/>
      <c r="F15" s="86"/>
      <c r="G15" s="87"/>
      <c r="H15" s="88"/>
      <c r="I15" s="89"/>
      <c r="J15" s="90"/>
      <c r="K15" s="90"/>
      <c r="L15" s="91"/>
      <c r="M15" s="92"/>
      <c r="N15" s="84"/>
      <c r="O15" s="84"/>
      <c r="P15" s="85"/>
      <c r="Q15" s="137"/>
      <c r="R15" s="84"/>
      <c r="S15" s="138"/>
    </row>
    <row r="16" spans="1:19" ht="18" customHeight="1">
      <c r="A16" s="7">
        <v>3</v>
      </c>
      <c r="B16" s="86"/>
      <c r="C16" s="87"/>
      <c r="D16" s="87"/>
      <c r="E16" s="88"/>
      <c r="F16" s="86"/>
      <c r="G16" s="87"/>
      <c r="H16" s="88"/>
      <c r="I16" s="89"/>
      <c r="J16" s="90"/>
      <c r="K16" s="90"/>
      <c r="L16" s="91"/>
      <c r="M16" s="92"/>
      <c r="N16" s="84"/>
      <c r="O16" s="84"/>
      <c r="P16" s="85"/>
      <c r="Q16" s="137"/>
      <c r="R16" s="84"/>
      <c r="S16" s="138"/>
    </row>
    <row r="17" spans="1:19" ht="18" customHeight="1">
      <c r="A17" s="7">
        <v>4</v>
      </c>
      <c r="B17" s="86"/>
      <c r="C17" s="87"/>
      <c r="D17" s="87"/>
      <c r="E17" s="88"/>
      <c r="F17" s="86"/>
      <c r="G17" s="87"/>
      <c r="H17" s="88"/>
      <c r="I17" s="89"/>
      <c r="J17" s="90"/>
      <c r="K17" s="90"/>
      <c r="L17" s="91"/>
      <c r="M17" s="92"/>
      <c r="N17" s="84"/>
      <c r="O17" s="84"/>
      <c r="P17" s="85"/>
      <c r="Q17" s="137"/>
      <c r="R17" s="84"/>
      <c r="S17" s="138"/>
    </row>
    <row r="18" spans="1:19" ht="18" customHeight="1">
      <c r="A18" s="7">
        <v>5</v>
      </c>
      <c r="B18" s="86"/>
      <c r="C18" s="87"/>
      <c r="D18" s="87"/>
      <c r="E18" s="88"/>
      <c r="F18" s="86"/>
      <c r="G18" s="87"/>
      <c r="H18" s="88"/>
      <c r="I18" s="89"/>
      <c r="J18" s="90"/>
      <c r="K18" s="90"/>
      <c r="L18" s="91"/>
      <c r="M18" s="92"/>
      <c r="N18" s="84"/>
      <c r="O18" s="84"/>
      <c r="P18" s="85"/>
      <c r="Q18" s="137"/>
      <c r="R18" s="84"/>
      <c r="S18" s="138"/>
    </row>
    <row r="19" spans="1:19" ht="18" customHeight="1">
      <c r="A19" s="7">
        <v>6</v>
      </c>
      <c r="B19" s="86"/>
      <c r="C19" s="87"/>
      <c r="D19" s="87"/>
      <c r="E19" s="88"/>
      <c r="F19" s="86"/>
      <c r="G19" s="87"/>
      <c r="H19" s="88"/>
      <c r="I19" s="89"/>
      <c r="J19" s="90"/>
      <c r="K19" s="90"/>
      <c r="L19" s="91"/>
      <c r="M19" s="92"/>
      <c r="N19" s="84"/>
      <c r="O19" s="84"/>
      <c r="P19" s="85"/>
      <c r="Q19" s="137"/>
      <c r="R19" s="84"/>
      <c r="S19" s="138"/>
    </row>
    <row r="20" spans="1:19" ht="18" customHeight="1">
      <c r="A20" s="7">
        <v>7</v>
      </c>
      <c r="B20" s="86"/>
      <c r="C20" s="87"/>
      <c r="D20" s="87"/>
      <c r="E20" s="88"/>
      <c r="F20" s="86"/>
      <c r="G20" s="87"/>
      <c r="H20" s="88"/>
      <c r="I20" s="89"/>
      <c r="J20" s="90"/>
      <c r="K20" s="90"/>
      <c r="L20" s="91"/>
      <c r="M20" s="92"/>
      <c r="N20" s="84"/>
      <c r="O20" s="84"/>
      <c r="P20" s="85"/>
      <c r="Q20" s="137"/>
      <c r="R20" s="84"/>
      <c r="S20" s="138"/>
    </row>
    <row r="21" spans="1:19" ht="18" customHeight="1">
      <c r="A21" s="7">
        <v>8</v>
      </c>
      <c r="B21" s="86"/>
      <c r="C21" s="87"/>
      <c r="D21" s="87"/>
      <c r="E21" s="88"/>
      <c r="F21" s="86"/>
      <c r="G21" s="87"/>
      <c r="H21" s="88"/>
      <c r="I21" s="89"/>
      <c r="J21" s="90"/>
      <c r="K21" s="90"/>
      <c r="L21" s="91"/>
      <c r="M21" s="92"/>
      <c r="N21" s="84"/>
      <c r="O21" s="84"/>
      <c r="P21" s="85"/>
      <c r="Q21" s="92"/>
      <c r="R21" s="84"/>
      <c r="S21" s="138"/>
    </row>
    <row r="22" spans="1:19" ht="18" customHeight="1">
      <c r="A22" s="7">
        <v>9</v>
      </c>
      <c r="B22" s="86"/>
      <c r="C22" s="87"/>
      <c r="D22" s="87"/>
      <c r="E22" s="88"/>
      <c r="F22" s="86"/>
      <c r="G22" s="87"/>
      <c r="H22" s="88"/>
      <c r="I22" s="89"/>
      <c r="J22" s="90"/>
      <c r="K22" s="90"/>
      <c r="L22" s="91"/>
      <c r="M22" s="92"/>
      <c r="N22" s="84"/>
      <c r="O22" s="84"/>
      <c r="P22" s="85"/>
      <c r="Q22" s="92"/>
      <c r="R22" s="84"/>
      <c r="S22" s="138"/>
    </row>
    <row r="23" spans="1:19" ht="18" customHeight="1">
      <c r="A23" s="7">
        <v>10</v>
      </c>
      <c r="B23" s="86"/>
      <c r="C23" s="87"/>
      <c r="D23" s="87"/>
      <c r="E23" s="88"/>
      <c r="F23" s="86"/>
      <c r="G23" s="87"/>
      <c r="H23" s="88"/>
      <c r="I23" s="89"/>
      <c r="J23" s="90"/>
      <c r="K23" s="90"/>
      <c r="L23" s="91"/>
      <c r="M23" s="92"/>
      <c r="N23" s="84"/>
      <c r="O23" s="84"/>
      <c r="P23" s="85"/>
      <c r="Q23" s="92"/>
      <c r="R23" s="84"/>
      <c r="S23" s="138"/>
    </row>
    <row r="24" spans="1:19" ht="18" customHeight="1">
      <c r="A24" s="7">
        <v>11</v>
      </c>
      <c r="B24" s="86"/>
      <c r="C24" s="87"/>
      <c r="D24" s="87"/>
      <c r="E24" s="88"/>
      <c r="F24" s="86"/>
      <c r="G24" s="87"/>
      <c r="H24" s="88"/>
      <c r="I24" s="89"/>
      <c r="J24" s="90"/>
      <c r="K24" s="90"/>
      <c r="L24" s="91"/>
      <c r="M24" s="92"/>
      <c r="N24" s="84"/>
      <c r="O24" s="84"/>
      <c r="P24" s="85"/>
      <c r="Q24" s="92"/>
      <c r="R24" s="84"/>
      <c r="S24" s="138"/>
    </row>
    <row r="25" spans="1:19" ht="18" customHeight="1">
      <c r="A25" s="7">
        <v>12</v>
      </c>
      <c r="B25" s="86"/>
      <c r="C25" s="87"/>
      <c r="D25" s="87"/>
      <c r="E25" s="88"/>
      <c r="F25" s="86"/>
      <c r="G25" s="87"/>
      <c r="H25" s="88"/>
      <c r="I25" s="89"/>
      <c r="J25" s="90"/>
      <c r="K25" s="90"/>
      <c r="L25" s="91"/>
      <c r="M25" s="92"/>
      <c r="N25" s="84"/>
      <c r="O25" s="84"/>
      <c r="P25" s="85"/>
      <c r="Q25" s="92"/>
      <c r="R25" s="84"/>
      <c r="S25" s="138"/>
    </row>
    <row r="26" spans="1:19" ht="18" customHeight="1">
      <c r="A26" s="7">
        <v>13</v>
      </c>
      <c r="B26" s="86"/>
      <c r="C26" s="87"/>
      <c r="D26" s="87"/>
      <c r="E26" s="88"/>
      <c r="F26" s="86"/>
      <c r="G26" s="87"/>
      <c r="H26" s="88"/>
      <c r="I26" s="89"/>
      <c r="J26" s="90"/>
      <c r="K26" s="90"/>
      <c r="L26" s="91"/>
      <c r="M26" s="92"/>
      <c r="N26" s="84"/>
      <c r="O26" s="84"/>
      <c r="P26" s="85"/>
      <c r="Q26" s="92"/>
      <c r="R26" s="84"/>
      <c r="S26" s="138"/>
    </row>
    <row r="27" spans="1:19" ht="18" customHeight="1">
      <c r="A27" s="7">
        <v>14</v>
      </c>
      <c r="B27" s="86"/>
      <c r="C27" s="87"/>
      <c r="D27" s="87"/>
      <c r="E27" s="88"/>
      <c r="F27" s="86"/>
      <c r="G27" s="87"/>
      <c r="H27" s="88"/>
      <c r="I27" s="89"/>
      <c r="J27" s="90"/>
      <c r="K27" s="90"/>
      <c r="L27" s="91"/>
      <c r="M27" s="92"/>
      <c r="N27" s="84"/>
      <c r="O27" s="84"/>
      <c r="P27" s="85"/>
      <c r="Q27" s="92"/>
      <c r="R27" s="84"/>
      <c r="S27" s="138"/>
    </row>
    <row r="28" spans="1:19" ht="18" customHeight="1" thickBot="1">
      <c r="A28" s="8">
        <v>15</v>
      </c>
      <c r="B28" s="153"/>
      <c r="C28" s="154"/>
      <c r="D28" s="154"/>
      <c r="E28" s="155"/>
      <c r="F28" s="153"/>
      <c r="G28" s="154"/>
      <c r="H28" s="155"/>
      <c r="I28" s="157"/>
      <c r="J28" s="80"/>
      <c r="K28" s="80"/>
      <c r="L28" s="81"/>
      <c r="M28" s="82"/>
      <c r="N28" s="83"/>
      <c r="O28" s="83"/>
      <c r="P28" s="156"/>
      <c r="Q28" s="82"/>
      <c r="R28" s="83"/>
      <c r="S28" s="152"/>
    </row>
    <row r="29" spans="1:19" ht="7.5" customHeight="1"/>
    <row r="30" spans="1:19" ht="13.5" customHeight="1">
      <c r="A30" s="14"/>
      <c r="B30" s="14"/>
      <c r="I30" s="16" t="s">
        <v>16</v>
      </c>
      <c r="J30" s="17" t="s">
        <v>17</v>
      </c>
      <c r="K30" s="17" t="s">
        <v>40</v>
      </c>
      <c r="L30" s="17" t="s">
        <v>41</v>
      </c>
      <c r="M30" s="17" t="s">
        <v>46</v>
      </c>
      <c r="N30" s="32" t="s">
        <v>47</v>
      </c>
      <c r="O30" s="17" t="s">
        <v>18</v>
      </c>
      <c r="P30" s="18"/>
      <c r="Q30" s="19"/>
      <c r="R30" s="19"/>
      <c r="S30" s="19"/>
    </row>
    <row r="31" spans="1:19" ht="21" customHeight="1" thickBot="1">
      <c r="A31" s="14"/>
      <c r="B31" s="14"/>
      <c r="I31" s="30">
        <f>COUNTIF(B14:E28,I30)</f>
        <v>0</v>
      </c>
      <c r="J31" s="30">
        <f>COUNTIF(B14:E28,J30)</f>
        <v>0</v>
      </c>
      <c r="K31" s="30">
        <f>COUNTIF(B14:E28,K30)</f>
        <v>0</v>
      </c>
      <c r="L31" s="30">
        <f>COUNTIF(B14:E28,L30)</f>
        <v>0</v>
      </c>
      <c r="M31" s="30">
        <f>COUNTIF(B14:E28,M30)</f>
        <v>0</v>
      </c>
      <c r="N31" s="30">
        <f>COUNTIF(B14:E28,N30)</f>
        <v>0</v>
      </c>
      <c r="O31" s="30">
        <f>SUM(I31:N31)</f>
        <v>0</v>
      </c>
      <c r="P31" s="149" t="s">
        <v>53</v>
      </c>
      <c r="Q31" s="150"/>
      <c r="R31" s="45">
        <f>O31*7000</f>
        <v>0</v>
      </c>
      <c r="S31" s="46" t="s">
        <v>19</v>
      </c>
    </row>
    <row r="32" spans="1:19" ht="7.5" customHeight="1"/>
    <row r="33" spans="1:19" ht="18" customHeight="1">
      <c r="A33" s="76" t="s">
        <v>27</v>
      </c>
      <c r="B33" s="76"/>
      <c r="C33" s="76"/>
      <c r="D33" s="76"/>
      <c r="E33" s="76"/>
    </row>
    <row r="34" spans="1:19" ht="18" customHeight="1">
      <c r="A34" s="24"/>
      <c r="B34" s="77" t="s">
        <v>31</v>
      </c>
      <c r="C34" s="78"/>
      <c r="D34" s="78"/>
      <c r="E34" s="78"/>
      <c r="F34" s="78"/>
      <c r="G34" s="78"/>
      <c r="H34" s="78"/>
      <c r="I34" s="78"/>
      <c r="J34" s="78"/>
      <c r="K34" s="78"/>
      <c r="L34" s="79"/>
      <c r="M34" s="77" t="s">
        <v>32</v>
      </c>
      <c r="N34" s="78"/>
      <c r="O34" s="78"/>
      <c r="P34" s="79"/>
      <c r="Q34" s="77" t="s">
        <v>33</v>
      </c>
      <c r="R34" s="78"/>
      <c r="S34" s="79"/>
    </row>
    <row r="35" spans="1:19" ht="18" customHeight="1">
      <c r="A35" s="24">
        <v>1</v>
      </c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9"/>
      <c r="M35" s="77"/>
      <c r="N35" s="78"/>
      <c r="O35" s="78"/>
      <c r="P35" s="79"/>
      <c r="Q35" s="77"/>
      <c r="R35" s="78"/>
      <c r="S35" s="79"/>
    </row>
    <row r="36" spans="1:19" ht="18" customHeight="1">
      <c r="A36" s="24">
        <v>2</v>
      </c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9"/>
      <c r="M36" s="77"/>
      <c r="N36" s="78"/>
      <c r="O36" s="78"/>
      <c r="P36" s="79"/>
      <c r="Q36" s="77"/>
      <c r="R36" s="78"/>
      <c r="S36" s="79"/>
    </row>
    <row r="37" spans="1:19" ht="18" customHeight="1">
      <c r="A37" s="24">
        <v>3</v>
      </c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9"/>
      <c r="M37" s="77"/>
      <c r="N37" s="78"/>
      <c r="O37" s="78"/>
      <c r="P37" s="79"/>
      <c r="Q37" s="77"/>
      <c r="R37" s="78"/>
      <c r="S37" s="79"/>
    </row>
    <row r="38" spans="1:19" ht="18" customHeight="1">
      <c r="A38" s="24">
        <v>4</v>
      </c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9"/>
      <c r="M38" s="77"/>
      <c r="N38" s="78"/>
      <c r="O38" s="78"/>
      <c r="P38" s="79"/>
      <c r="Q38" s="77"/>
      <c r="R38" s="78"/>
      <c r="S38" s="79"/>
    </row>
    <row r="39" spans="1:19" ht="18" customHeight="1">
      <c r="A39" s="24">
        <v>5</v>
      </c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9"/>
      <c r="M39" s="77"/>
      <c r="N39" s="78"/>
      <c r="O39" s="78"/>
      <c r="P39" s="79"/>
      <c r="Q39" s="77"/>
      <c r="R39" s="78"/>
      <c r="S39" s="79"/>
    </row>
    <row r="40" spans="1:19" ht="7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4" t="s">
        <v>36</v>
      </c>
      <c r="M41" s="24" t="s">
        <v>37</v>
      </c>
      <c r="N41" s="24" t="s">
        <v>38</v>
      </c>
      <c r="O41" s="77" t="s">
        <v>35</v>
      </c>
      <c r="P41" s="79"/>
      <c r="Q41" s="22"/>
      <c r="R41" s="22"/>
      <c r="S41" s="22"/>
    </row>
    <row r="42" spans="1:19" ht="18" customHeight="1" thickBot="1">
      <c r="A42" s="22"/>
      <c r="B42" s="22"/>
      <c r="L42" s="30">
        <f>COUNTIF(Q35:S39,L41)</f>
        <v>0</v>
      </c>
      <c r="M42" s="30">
        <f>COUNTIF(Q35:S39,M41)</f>
        <v>0</v>
      </c>
      <c r="N42" s="30">
        <f>COUNTIF(Q35:S39,N41)</f>
        <v>0</v>
      </c>
      <c r="O42" s="41">
        <f>SUM(L42:N42)</f>
        <v>0</v>
      </c>
      <c r="P42" s="42" t="s">
        <v>39</v>
      </c>
      <c r="Q42" s="41"/>
      <c r="R42" s="43" t="str">
        <f>IF(O42&gt;=1,"0","10000")</f>
        <v>10000</v>
      </c>
      <c r="S42" s="44" t="s">
        <v>34</v>
      </c>
    </row>
    <row r="43" spans="1:19" ht="7.5" customHeight="1">
      <c r="A43" s="14"/>
      <c r="B43" s="14"/>
      <c r="L43" s="20"/>
      <c r="M43" s="20"/>
      <c r="N43" s="20"/>
      <c r="O43" s="20"/>
      <c r="P43" s="5"/>
      <c r="Q43" s="14"/>
    </row>
    <row r="44" spans="1:19" ht="18" customHeight="1">
      <c r="A44" s="73" t="s">
        <v>49</v>
      </c>
      <c r="B44" s="73"/>
      <c r="C44" s="73"/>
      <c r="D44" s="73"/>
      <c r="E44" s="73"/>
      <c r="L44" s="20"/>
      <c r="M44" s="20"/>
      <c r="N44" s="20"/>
      <c r="O44" s="20"/>
      <c r="P44" s="5"/>
      <c r="Q44" s="39"/>
    </row>
    <row r="45" spans="1:19" ht="18" customHeight="1" thickBot="1">
      <c r="A45" s="39"/>
      <c r="B45" s="39"/>
      <c r="L45" s="20"/>
      <c r="M45" s="20"/>
      <c r="N45" s="20"/>
      <c r="O45" s="40"/>
      <c r="P45" s="74" t="s">
        <v>51</v>
      </c>
      <c r="Q45" s="75"/>
      <c r="R45" s="43">
        <f>O45*300</f>
        <v>0</v>
      </c>
      <c r="S45" s="44" t="s">
        <v>50</v>
      </c>
    </row>
    <row r="46" spans="1:19" ht="7.5" customHeight="1">
      <c r="A46" s="39"/>
      <c r="B46" s="39"/>
      <c r="L46" s="20"/>
      <c r="M46" s="20"/>
      <c r="N46" s="20"/>
      <c r="O46" s="20"/>
      <c r="P46" s="5"/>
      <c r="Q46" s="39"/>
    </row>
    <row r="47" spans="1:19" ht="17.100000000000001" customHeight="1">
      <c r="A47" s="13" t="s">
        <v>20</v>
      </c>
      <c r="O47" s="73" t="s">
        <v>24</v>
      </c>
      <c r="P47" s="73"/>
      <c r="Q47" s="151">
        <f>R31+R42+R45</f>
        <v>10000</v>
      </c>
      <c r="R47" s="151"/>
      <c r="S47" s="151" t="s">
        <v>19</v>
      </c>
    </row>
    <row r="48" spans="1:19" ht="17.100000000000001" customHeight="1">
      <c r="A48" s="13" t="s">
        <v>21</v>
      </c>
      <c r="B48" s="14"/>
      <c r="O48" s="73"/>
      <c r="P48" s="73"/>
      <c r="Q48" s="151"/>
      <c r="R48" s="151"/>
      <c r="S48" s="151"/>
    </row>
    <row r="49" spans="1:2" ht="17.100000000000001" customHeight="1">
      <c r="A49" s="13" t="s">
        <v>22</v>
      </c>
    </row>
    <row r="50" spans="1:2" ht="17.100000000000001" customHeight="1">
      <c r="A50" s="13" t="s">
        <v>23</v>
      </c>
      <c r="B50" s="14"/>
    </row>
    <row r="51" spans="1:2" ht="17.100000000000001" customHeight="1">
      <c r="A51" s="21" t="s">
        <v>25</v>
      </c>
    </row>
  </sheetData>
  <mergeCells count="163">
    <mergeCell ref="B23:E23"/>
    <mergeCell ref="B24:E24"/>
    <mergeCell ref="B25:E25"/>
    <mergeCell ref="Q35:S35"/>
    <mergeCell ref="Q36:S36"/>
    <mergeCell ref="Q37:S37"/>
    <mergeCell ref="Q38:S38"/>
    <mergeCell ref="P31:Q31"/>
    <mergeCell ref="O47:P48"/>
    <mergeCell ref="Q47:R48"/>
    <mergeCell ref="S47:S48"/>
    <mergeCell ref="Q39:S39"/>
    <mergeCell ref="O41:P41"/>
    <mergeCell ref="Q34:S34"/>
    <mergeCell ref="Q28:S28"/>
    <mergeCell ref="B26:E26"/>
    <mergeCell ref="B27:E27"/>
    <mergeCell ref="B28:E28"/>
    <mergeCell ref="K23:L23"/>
    <mergeCell ref="M23:N23"/>
    <mergeCell ref="O23:P23"/>
    <mergeCell ref="O28:P28"/>
    <mergeCell ref="F28:H28"/>
    <mergeCell ref="I28:J28"/>
    <mergeCell ref="A12:E12"/>
    <mergeCell ref="F13:H13"/>
    <mergeCell ref="B13:E13"/>
    <mergeCell ref="B14:E14"/>
    <mergeCell ref="B15:E15"/>
    <mergeCell ref="B16:E16"/>
    <mergeCell ref="B17:E17"/>
    <mergeCell ref="B18:E18"/>
    <mergeCell ref="B19:E19"/>
    <mergeCell ref="F15:H15"/>
    <mergeCell ref="F14:H14"/>
    <mergeCell ref="F17:H17"/>
    <mergeCell ref="F16:H16"/>
    <mergeCell ref="Q13:S13"/>
    <mergeCell ref="M13:P13"/>
    <mergeCell ref="I13:L13"/>
    <mergeCell ref="Q14:S14"/>
    <mergeCell ref="Q15:S15"/>
    <mergeCell ref="Q16:S16"/>
    <mergeCell ref="Q17:S17"/>
    <mergeCell ref="Q18:S18"/>
    <mergeCell ref="Q19:S19"/>
    <mergeCell ref="O14:P14"/>
    <mergeCell ref="I15:J15"/>
    <mergeCell ref="K15:L15"/>
    <mergeCell ref="M15:N15"/>
    <mergeCell ref="O15:P15"/>
    <mergeCell ref="I14:J14"/>
    <mergeCell ref="K14:L14"/>
    <mergeCell ref="M14:N14"/>
    <mergeCell ref="O16:P16"/>
    <mergeCell ref="I17:J17"/>
    <mergeCell ref="K17:L17"/>
    <mergeCell ref="M17:N17"/>
    <mergeCell ref="O17:P17"/>
    <mergeCell ref="I16:J16"/>
    <mergeCell ref="K16:L16"/>
    <mergeCell ref="Q20:S20"/>
    <mergeCell ref="Q21:S21"/>
    <mergeCell ref="Q22:S22"/>
    <mergeCell ref="Q23:S23"/>
    <mergeCell ref="Q24:S24"/>
    <mergeCell ref="Q25:S25"/>
    <mergeCell ref="Q26:S26"/>
    <mergeCell ref="Q27:S27"/>
    <mergeCell ref="B20:E20"/>
    <mergeCell ref="B21:E21"/>
    <mergeCell ref="B22:E22"/>
    <mergeCell ref="O20:P20"/>
    <mergeCell ref="F21:H21"/>
    <mergeCell ref="I21:J21"/>
    <mergeCell ref="K21:L21"/>
    <mergeCell ref="M21:N21"/>
    <mergeCell ref="O21:P21"/>
    <mergeCell ref="F20:H20"/>
    <mergeCell ref="I20:J20"/>
    <mergeCell ref="K20:L20"/>
    <mergeCell ref="M20:N20"/>
    <mergeCell ref="O22:P22"/>
    <mergeCell ref="F23:H23"/>
    <mergeCell ref="I23:J23"/>
    <mergeCell ref="A5:C6"/>
    <mergeCell ref="D5:K5"/>
    <mergeCell ref="A1:S1"/>
    <mergeCell ref="A3:C3"/>
    <mergeCell ref="A4:C4"/>
    <mergeCell ref="P6:S6"/>
    <mergeCell ref="M5:S5"/>
    <mergeCell ref="P4:S4"/>
    <mergeCell ref="P3:S3"/>
    <mergeCell ref="N3:O3"/>
    <mergeCell ref="N4:O4"/>
    <mergeCell ref="D3:M3"/>
    <mergeCell ref="D4:M4"/>
    <mergeCell ref="D6:N6"/>
    <mergeCell ref="R8:S9"/>
    <mergeCell ref="E9:I9"/>
    <mergeCell ref="J9:K9"/>
    <mergeCell ref="L9:M9"/>
    <mergeCell ref="N9:O9"/>
    <mergeCell ref="A10:S10"/>
    <mergeCell ref="A8:D9"/>
    <mergeCell ref="E8:I8"/>
    <mergeCell ref="J8:K8"/>
    <mergeCell ref="L8:M8"/>
    <mergeCell ref="N8:O8"/>
    <mergeCell ref="P8:Q9"/>
    <mergeCell ref="M16:N16"/>
    <mergeCell ref="O18:P18"/>
    <mergeCell ref="F19:H19"/>
    <mergeCell ref="I19:J19"/>
    <mergeCell ref="K19:L19"/>
    <mergeCell ref="M19:N19"/>
    <mergeCell ref="O19:P19"/>
    <mergeCell ref="F18:H18"/>
    <mergeCell ref="I18:J18"/>
    <mergeCell ref="K18:L18"/>
    <mergeCell ref="M18:N18"/>
    <mergeCell ref="F22:H22"/>
    <mergeCell ref="I22:J22"/>
    <mergeCell ref="K22:L22"/>
    <mergeCell ref="M22:N22"/>
    <mergeCell ref="O24:P24"/>
    <mergeCell ref="F25:H25"/>
    <mergeCell ref="I25:J25"/>
    <mergeCell ref="K25:L25"/>
    <mergeCell ref="M25:N25"/>
    <mergeCell ref="O25:P25"/>
    <mergeCell ref="F24:H24"/>
    <mergeCell ref="I24:J24"/>
    <mergeCell ref="K24:L24"/>
    <mergeCell ref="M24:N24"/>
    <mergeCell ref="K28:L28"/>
    <mergeCell ref="M28:N28"/>
    <mergeCell ref="O26:P26"/>
    <mergeCell ref="F27:H27"/>
    <mergeCell ref="I27:J27"/>
    <mergeCell ref="K27:L27"/>
    <mergeCell ref="M27:N27"/>
    <mergeCell ref="O27:P27"/>
    <mergeCell ref="F26:H26"/>
    <mergeCell ref="I26:J26"/>
    <mergeCell ref="K26:L26"/>
    <mergeCell ref="M26:N26"/>
    <mergeCell ref="A44:E44"/>
    <mergeCell ref="P45:Q45"/>
    <mergeCell ref="A33:E33"/>
    <mergeCell ref="B34:L34"/>
    <mergeCell ref="M34:P34"/>
    <mergeCell ref="B35:L35"/>
    <mergeCell ref="B36:L36"/>
    <mergeCell ref="B37:L37"/>
    <mergeCell ref="B38:L38"/>
    <mergeCell ref="B39:L39"/>
    <mergeCell ref="M35:P35"/>
    <mergeCell ref="M36:P36"/>
    <mergeCell ref="M37:P37"/>
    <mergeCell ref="M38:P38"/>
    <mergeCell ref="M39:P39"/>
  </mergeCells>
  <phoneticPr fontId="1"/>
  <dataValidations count="3">
    <dataValidation type="list" allowBlank="1" showInputMessage="1" showErrorMessage="1" sqref="F15:G16 F14:H14 F17:H17 F18:G26 F28:G28 F27:H27">
      <formula1>"男,女"</formula1>
    </dataValidation>
    <dataValidation type="list" allowBlank="1" showInputMessage="1" showErrorMessage="1" sqref="Q35:S39">
      <formula1>"1種,2種,3種"</formula1>
    </dataValidation>
    <dataValidation type="list" allowBlank="1" showInputMessage="1" showErrorMessage="1" sqref="B14:E28">
      <formula1>"一般A,一般B,一般C,小学生D,小学生E,マスターズ,"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4"/>
  <sheetViews>
    <sheetView zoomScaleNormal="100" workbookViewId="0">
      <selection sqref="A1:S1"/>
    </sheetView>
  </sheetViews>
  <sheetFormatPr defaultRowHeight="13.5"/>
  <cols>
    <col min="1" max="2" width="3.375" style="22" customWidth="1"/>
    <col min="3" max="8" width="2" customWidth="1"/>
    <col min="9" max="18" width="6.5" customWidth="1"/>
    <col min="19" max="19" width="4.75" customWidth="1"/>
  </cols>
  <sheetData>
    <row r="1" spans="1:19" ht="26.25" customHeight="1">
      <c r="A1" s="118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6" customHeight="1" thickBot="1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6"/>
      <c r="P2" s="6"/>
      <c r="Q2" s="6"/>
      <c r="R2" s="6"/>
      <c r="S2" s="6"/>
    </row>
    <row r="3" spans="1:19" ht="13.9" customHeight="1">
      <c r="A3" s="119" t="s">
        <v>3</v>
      </c>
      <c r="B3" s="120"/>
      <c r="C3" s="121"/>
      <c r="D3" s="130"/>
      <c r="E3" s="131"/>
      <c r="F3" s="131"/>
      <c r="G3" s="131"/>
      <c r="H3" s="131"/>
      <c r="I3" s="131"/>
      <c r="J3" s="131"/>
      <c r="K3" s="131"/>
      <c r="L3" s="131"/>
      <c r="M3" s="131"/>
      <c r="N3" s="130" t="s">
        <v>3</v>
      </c>
      <c r="O3" s="133"/>
      <c r="P3" s="130"/>
      <c r="Q3" s="131"/>
      <c r="R3" s="131"/>
      <c r="S3" s="132"/>
    </row>
    <row r="4" spans="1:19" ht="22.5" customHeight="1">
      <c r="A4" s="109" t="s">
        <v>1</v>
      </c>
      <c r="B4" s="110"/>
      <c r="C4" s="111"/>
      <c r="D4" s="135"/>
      <c r="E4" s="128"/>
      <c r="F4" s="128"/>
      <c r="G4" s="128"/>
      <c r="H4" s="128"/>
      <c r="I4" s="128"/>
      <c r="J4" s="128"/>
      <c r="K4" s="128"/>
      <c r="L4" s="128"/>
      <c r="M4" s="128"/>
      <c r="N4" s="134" t="s">
        <v>14</v>
      </c>
      <c r="O4" s="110"/>
      <c r="P4" s="128"/>
      <c r="Q4" s="128"/>
      <c r="R4" s="128"/>
      <c r="S4" s="129"/>
    </row>
    <row r="5" spans="1:19" ht="13.9" customHeight="1">
      <c r="A5" s="109" t="s">
        <v>0</v>
      </c>
      <c r="B5" s="110"/>
      <c r="C5" s="111"/>
      <c r="D5" s="115"/>
      <c r="E5" s="116"/>
      <c r="F5" s="116"/>
      <c r="G5" s="116"/>
      <c r="H5" s="116"/>
      <c r="I5" s="116"/>
      <c r="J5" s="116"/>
      <c r="K5" s="117"/>
      <c r="L5" s="72" t="s">
        <v>64</v>
      </c>
      <c r="M5" s="125"/>
      <c r="N5" s="126"/>
      <c r="O5" s="126"/>
      <c r="P5" s="126"/>
      <c r="Q5" s="126"/>
      <c r="R5" s="126"/>
      <c r="S5" s="127"/>
    </row>
    <row r="6" spans="1:19" ht="22.5" customHeight="1" thickBot="1">
      <c r="A6" s="112"/>
      <c r="B6" s="113"/>
      <c r="C6" s="114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36"/>
      <c r="O6" s="71" t="s">
        <v>15</v>
      </c>
      <c r="P6" s="122"/>
      <c r="Q6" s="123"/>
      <c r="R6" s="123"/>
      <c r="S6" s="124"/>
    </row>
    <row r="7" spans="1:19" ht="6" customHeight="1" thickBot="1">
      <c r="A7" s="11"/>
      <c r="B7" s="11"/>
      <c r="C7" s="11"/>
      <c r="D7" s="11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9.5" customHeight="1">
      <c r="A8" s="158" t="s">
        <v>43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60"/>
    </row>
    <row r="9" spans="1:19" ht="18" customHeight="1">
      <c r="A9" s="25"/>
      <c r="B9" s="163" t="s">
        <v>30</v>
      </c>
      <c r="C9" s="163"/>
      <c r="D9" s="163"/>
      <c r="E9" s="163"/>
      <c r="F9" s="163"/>
      <c r="G9" s="163"/>
      <c r="H9" s="163"/>
      <c r="I9" s="163"/>
      <c r="J9" s="163"/>
      <c r="K9" s="163" t="s">
        <v>42</v>
      </c>
      <c r="L9" s="163"/>
      <c r="M9" s="163"/>
      <c r="N9" s="163"/>
      <c r="O9" s="163" t="s">
        <v>29</v>
      </c>
      <c r="P9" s="163"/>
      <c r="Q9" s="163"/>
      <c r="R9" s="92" t="s">
        <v>11</v>
      </c>
      <c r="S9" s="138"/>
    </row>
    <row r="10" spans="1:19" ht="18" customHeight="1">
      <c r="A10" s="7">
        <v>1</v>
      </c>
      <c r="B10" s="163"/>
      <c r="C10" s="163"/>
      <c r="D10" s="163"/>
      <c r="E10" s="163"/>
      <c r="F10" s="163"/>
      <c r="G10" s="92"/>
      <c r="H10" s="165"/>
      <c r="I10" s="163"/>
      <c r="J10" s="163"/>
      <c r="K10" s="163"/>
      <c r="L10" s="92"/>
      <c r="M10" s="164"/>
      <c r="N10" s="161"/>
      <c r="O10" s="161"/>
      <c r="P10" s="161"/>
      <c r="Q10" s="161"/>
      <c r="R10" s="92"/>
      <c r="S10" s="138"/>
    </row>
    <row r="11" spans="1:19" ht="18" customHeight="1">
      <c r="A11" s="7">
        <v>2</v>
      </c>
      <c r="B11" s="163"/>
      <c r="C11" s="163"/>
      <c r="D11" s="163"/>
      <c r="E11" s="163"/>
      <c r="F11" s="163"/>
      <c r="G11" s="92"/>
      <c r="H11" s="165"/>
      <c r="I11" s="163"/>
      <c r="J11" s="163"/>
      <c r="K11" s="163"/>
      <c r="L11" s="92"/>
      <c r="M11" s="164"/>
      <c r="N11" s="161"/>
      <c r="O11" s="161"/>
      <c r="P11" s="161"/>
      <c r="Q11" s="161"/>
      <c r="R11" s="92"/>
      <c r="S11" s="138"/>
    </row>
    <row r="12" spans="1:19" ht="18" customHeight="1">
      <c r="A12" s="7">
        <v>3</v>
      </c>
      <c r="B12" s="163"/>
      <c r="C12" s="163"/>
      <c r="D12" s="163"/>
      <c r="E12" s="163"/>
      <c r="F12" s="163"/>
      <c r="G12" s="92"/>
      <c r="H12" s="165"/>
      <c r="I12" s="163"/>
      <c r="J12" s="163"/>
      <c r="K12" s="163"/>
      <c r="L12" s="92"/>
      <c r="M12" s="164"/>
      <c r="N12" s="161"/>
      <c r="O12" s="161"/>
      <c r="P12" s="161"/>
      <c r="Q12" s="161"/>
      <c r="R12" s="92"/>
      <c r="S12" s="138"/>
    </row>
    <row r="13" spans="1:19" ht="18" customHeight="1">
      <c r="A13" s="7">
        <v>4</v>
      </c>
      <c r="B13" s="163"/>
      <c r="C13" s="163"/>
      <c r="D13" s="163"/>
      <c r="E13" s="163"/>
      <c r="F13" s="163"/>
      <c r="G13" s="92"/>
      <c r="H13" s="165"/>
      <c r="I13" s="163"/>
      <c r="J13" s="163"/>
      <c r="K13" s="163"/>
      <c r="L13" s="92"/>
      <c r="M13" s="164"/>
      <c r="N13" s="161"/>
      <c r="O13" s="161"/>
      <c r="P13" s="161"/>
      <c r="Q13" s="161"/>
      <c r="R13" s="92"/>
      <c r="S13" s="138"/>
    </row>
    <row r="14" spans="1:19" ht="18" customHeight="1">
      <c r="A14" s="7">
        <v>5</v>
      </c>
      <c r="B14" s="163"/>
      <c r="C14" s="163"/>
      <c r="D14" s="163"/>
      <c r="E14" s="163"/>
      <c r="F14" s="163"/>
      <c r="G14" s="92"/>
      <c r="H14" s="165"/>
      <c r="I14" s="163"/>
      <c r="J14" s="163"/>
      <c r="K14" s="163"/>
      <c r="L14" s="92"/>
      <c r="M14" s="164"/>
      <c r="N14" s="161"/>
      <c r="O14" s="161"/>
      <c r="P14" s="161"/>
      <c r="Q14" s="161"/>
      <c r="R14" s="92"/>
      <c r="S14" s="138"/>
    </row>
    <row r="15" spans="1:19" ht="18" customHeight="1">
      <c r="A15" s="7">
        <v>6</v>
      </c>
      <c r="B15" s="163"/>
      <c r="C15" s="163"/>
      <c r="D15" s="163"/>
      <c r="E15" s="163"/>
      <c r="F15" s="163"/>
      <c r="G15" s="92"/>
      <c r="H15" s="165"/>
      <c r="I15" s="163"/>
      <c r="J15" s="163"/>
      <c r="K15" s="163"/>
      <c r="L15" s="92"/>
      <c r="M15" s="164"/>
      <c r="N15" s="161"/>
      <c r="O15" s="161"/>
      <c r="P15" s="161"/>
      <c r="Q15" s="161"/>
      <c r="R15" s="92"/>
      <c r="S15" s="138"/>
    </row>
    <row r="16" spans="1:19" ht="18" customHeight="1">
      <c r="A16" s="7">
        <v>7</v>
      </c>
      <c r="B16" s="163"/>
      <c r="C16" s="163"/>
      <c r="D16" s="163"/>
      <c r="E16" s="163"/>
      <c r="F16" s="163"/>
      <c r="G16" s="92"/>
      <c r="H16" s="165"/>
      <c r="I16" s="163"/>
      <c r="J16" s="163"/>
      <c r="K16" s="163"/>
      <c r="L16" s="163"/>
      <c r="M16" s="161"/>
      <c r="N16" s="161"/>
      <c r="O16" s="161"/>
      <c r="P16" s="161"/>
      <c r="Q16" s="161"/>
      <c r="R16" s="92"/>
      <c r="S16" s="138"/>
    </row>
    <row r="17" spans="1:19" ht="18" customHeight="1">
      <c r="A17" s="7">
        <v>8</v>
      </c>
      <c r="B17" s="163"/>
      <c r="C17" s="163"/>
      <c r="D17" s="163"/>
      <c r="E17" s="163"/>
      <c r="F17" s="163"/>
      <c r="G17" s="92"/>
      <c r="H17" s="165"/>
      <c r="I17" s="163"/>
      <c r="J17" s="163"/>
      <c r="K17" s="163"/>
      <c r="L17" s="170"/>
      <c r="M17" s="144"/>
      <c r="N17" s="161"/>
      <c r="O17" s="161"/>
      <c r="P17" s="161"/>
      <c r="Q17" s="161"/>
      <c r="R17" s="92"/>
      <c r="S17" s="138"/>
    </row>
    <row r="18" spans="1:19" ht="18" customHeight="1">
      <c r="A18" s="7">
        <v>9</v>
      </c>
      <c r="B18" s="163"/>
      <c r="C18" s="163"/>
      <c r="D18" s="163"/>
      <c r="E18" s="163"/>
      <c r="F18" s="163"/>
      <c r="G18" s="92"/>
      <c r="H18" s="165"/>
      <c r="I18" s="163"/>
      <c r="J18" s="163"/>
      <c r="K18" s="163"/>
      <c r="L18" s="92"/>
      <c r="M18" s="164"/>
      <c r="N18" s="161"/>
      <c r="O18" s="161"/>
      <c r="P18" s="161"/>
      <c r="Q18" s="161"/>
      <c r="R18" s="92"/>
      <c r="S18" s="138"/>
    </row>
    <row r="19" spans="1:19" ht="18" customHeight="1">
      <c r="A19" s="7">
        <v>10</v>
      </c>
      <c r="B19" s="163"/>
      <c r="C19" s="163"/>
      <c r="D19" s="163"/>
      <c r="E19" s="163"/>
      <c r="F19" s="163"/>
      <c r="G19" s="92"/>
      <c r="H19" s="165"/>
      <c r="I19" s="163"/>
      <c r="J19" s="163"/>
      <c r="K19" s="163"/>
      <c r="L19" s="92"/>
      <c r="M19" s="164"/>
      <c r="N19" s="161"/>
      <c r="O19" s="161"/>
      <c r="P19" s="161"/>
      <c r="Q19" s="161"/>
      <c r="R19" s="92"/>
      <c r="S19" s="138"/>
    </row>
    <row r="20" spans="1:19" ht="18" customHeight="1">
      <c r="A20" s="7">
        <v>11</v>
      </c>
      <c r="B20" s="163"/>
      <c r="C20" s="163"/>
      <c r="D20" s="163"/>
      <c r="E20" s="163"/>
      <c r="F20" s="163"/>
      <c r="G20" s="92"/>
      <c r="H20" s="165"/>
      <c r="I20" s="163"/>
      <c r="J20" s="163"/>
      <c r="K20" s="163"/>
      <c r="L20" s="92"/>
      <c r="M20" s="164"/>
      <c r="N20" s="161"/>
      <c r="O20" s="161"/>
      <c r="P20" s="161"/>
      <c r="Q20" s="161"/>
      <c r="R20" s="92"/>
      <c r="S20" s="138"/>
    </row>
    <row r="21" spans="1:19" ht="18" customHeight="1">
      <c r="A21" s="7">
        <v>12</v>
      </c>
      <c r="B21" s="163"/>
      <c r="C21" s="163"/>
      <c r="D21" s="163"/>
      <c r="E21" s="163"/>
      <c r="F21" s="163"/>
      <c r="G21" s="92"/>
      <c r="H21" s="165"/>
      <c r="I21" s="163"/>
      <c r="J21" s="163"/>
      <c r="K21" s="163"/>
      <c r="L21" s="92"/>
      <c r="M21" s="164"/>
      <c r="N21" s="161"/>
      <c r="O21" s="161"/>
      <c r="P21" s="161"/>
      <c r="Q21" s="161"/>
      <c r="R21" s="92"/>
      <c r="S21" s="138"/>
    </row>
    <row r="22" spans="1:19" ht="18" customHeight="1">
      <c r="A22" s="7">
        <v>13</v>
      </c>
      <c r="B22" s="163"/>
      <c r="C22" s="163"/>
      <c r="D22" s="163"/>
      <c r="E22" s="163"/>
      <c r="F22" s="163"/>
      <c r="G22" s="92"/>
      <c r="H22" s="165"/>
      <c r="I22" s="163"/>
      <c r="J22" s="163"/>
      <c r="K22" s="163"/>
      <c r="L22" s="170"/>
      <c r="M22" s="144"/>
      <c r="N22" s="161"/>
      <c r="O22" s="161"/>
      <c r="P22" s="161"/>
      <c r="Q22" s="161"/>
      <c r="R22" s="92"/>
      <c r="S22" s="138"/>
    </row>
    <row r="23" spans="1:19" ht="18" customHeight="1">
      <c r="A23" s="7">
        <v>14</v>
      </c>
      <c r="B23" s="163"/>
      <c r="C23" s="163"/>
      <c r="D23" s="163"/>
      <c r="E23" s="163"/>
      <c r="F23" s="163"/>
      <c r="G23" s="92"/>
      <c r="H23" s="165"/>
      <c r="I23" s="163"/>
      <c r="J23" s="163"/>
      <c r="K23" s="163"/>
      <c r="L23" s="92"/>
      <c r="M23" s="164"/>
      <c r="N23" s="161"/>
      <c r="O23" s="161"/>
      <c r="P23" s="161"/>
      <c r="Q23" s="161"/>
      <c r="R23" s="92"/>
      <c r="S23" s="138"/>
    </row>
    <row r="24" spans="1:19" ht="18" customHeight="1" thickBot="1">
      <c r="A24" s="8">
        <v>15</v>
      </c>
      <c r="B24" s="167"/>
      <c r="C24" s="167"/>
      <c r="D24" s="167"/>
      <c r="E24" s="167"/>
      <c r="F24" s="167"/>
      <c r="G24" s="82"/>
      <c r="H24" s="166"/>
      <c r="I24" s="167"/>
      <c r="J24" s="167"/>
      <c r="K24" s="167"/>
      <c r="L24" s="82"/>
      <c r="M24" s="169"/>
      <c r="N24" s="162"/>
      <c r="O24" s="162"/>
      <c r="P24" s="162"/>
      <c r="Q24" s="162"/>
      <c r="R24" s="82"/>
      <c r="S24" s="152"/>
    </row>
    <row r="25" spans="1:19" ht="7.5" customHeight="1" thickBot="1"/>
    <row r="26" spans="1:19" ht="13.5" customHeight="1">
      <c r="I26" s="33"/>
      <c r="J26" s="34"/>
      <c r="K26" s="34"/>
      <c r="L26" s="34"/>
      <c r="M26" s="26" t="s">
        <v>44</v>
      </c>
      <c r="N26" s="27" t="s">
        <v>45</v>
      </c>
      <c r="O26" s="28" t="s">
        <v>18</v>
      </c>
      <c r="P26" s="19"/>
      <c r="Q26" s="19"/>
      <c r="R26" s="35" t="s">
        <v>48</v>
      </c>
      <c r="S26" s="36"/>
    </row>
    <row r="27" spans="1:19" ht="21" customHeight="1" thickBot="1">
      <c r="I27" s="20"/>
      <c r="J27" s="20"/>
      <c r="K27" s="20"/>
      <c r="L27" s="20"/>
      <c r="M27" s="29">
        <f>COUNTIF(R10:S24,M26)</f>
        <v>0</v>
      </c>
      <c r="N27" s="30">
        <f>COUNTIF(R10:S24,N26)</f>
        <v>0</v>
      </c>
      <c r="O27" s="31">
        <f>SUM(I27:N27)</f>
        <v>0</v>
      </c>
      <c r="P27" s="168" t="s">
        <v>54</v>
      </c>
      <c r="Q27" s="168"/>
      <c r="R27" s="37">
        <f>O27*3000</f>
        <v>0</v>
      </c>
      <c r="S27" s="38" t="s">
        <v>19</v>
      </c>
    </row>
    <row r="28" spans="1:19" ht="7.5" customHeight="1"/>
    <row r="29" spans="1:19" ht="7.5" customHeight="1">
      <c r="L29" s="20"/>
      <c r="M29" s="20"/>
      <c r="N29" s="20"/>
      <c r="O29" s="20"/>
      <c r="P29" s="5"/>
      <c r="Q29" s="22"/>
    </row>
    <row r="30" spans="1:19" ht="17.100000000000001" customHeight="1">
      <c r="A30" s="23" t="s">
        <v>20</v>
      </c>
      <c r="O30" s="23"/>
      <c r="P30" s="23"/>
      <c r="Q30" s="23"/>
      <c r="R30" s="23"/>
      <c r="S30" s="23"/>
    </row>
    <row r="31" spans="1:19" ht="17.100000000000001" customHeight="1">
      <c r="A31" s="23" t="s">
        <v>21</v>
      </c>
      <c r="O31" s="23"/>
      <c r="P31" s="23"/>
      <c r="Q31" s="23"/>
      <c r="R31" s="23"/>
      <c r="S31" s="23"/>
    </row>
    <row r="32" spans="1:19" ht="17.100000000000001" customHeight="1">
      <c r="A32" s="23" t="s">
        <v>22</v>
      </c>
    </row>
    <row r="33" spans="1:1" ht="17.100000000000001" customHeight="1">
      <c r="A33" s="23" t="s">
        <v>23</v>
      </c>
    </row>
    <row r="34" spans="1:1" ht="17.100000000000001" customHeight="1">
      <c r="A34" s="21" t="s">
        <v>25</v>
      </c>
    </row>
  </sheetData>
  <mergeCells count="110">
    <mergeCell ref="K9:N9"/>
    <mergeCell ref="A5:C6"/>
    <mergeCell ref="D5:K5"/>
    <mergeCell ref="M5:S5"/>
    <mergeCell ref="D6:N6"/>
    <mergeCell ref="P6:S6"/>
    <mergeCell ref="A1:S1"/>
    <mergeCell ref="A3:C3"/>
    <mergeCell ref="D3:M3"/>
    <mergeCell ref="N3:O3"/>
    <mergeCell ref="P3:S3"/>
    <mergeCell ref="A4:C4"/>
    <mergeCell ref="D4:M4"/>
    <mergeCell ref="N4:O4"/>
    <mergeCell ref="P4:S4"/>
    <mergeCell ref="P27:Q27"/>
    <mergeCell ref="K24:L24"/>
    <mergeCell ref="M24:N24"/>
    <mergeCell ref="B10:G10"/>
    <mergeCell ref="K23:L23"/>
    <mergeCell ref="M23:N23"/>
    <mergeCell ref="B22:G22"/>
    <mergeCell ref="B23:G23"/>
    <mergeCell ref="K22:L22"/>
    <mergeCell ref="M22:N22"/>
    <mergeCell ref="K21:L21"/>
    <mergeCell ref="M21:N21"/>
    <mergeCell ref="B20:G20"/>
    <mergeCell ref="B21:G21"/>
    <mergeCell ref="K20:L20"/>
    <mergeCell ref="M20:N20"/>
    <mergeCell ref="K19:L19"/>
    <mergeCell ref="M19:N19"/>
    <mergeCell ref="B18:G18"/>
    <mergeCell ref="B19:G19"/>
    <mergeCell ref="K18:L18"/>
    <mergeCell ref="M18:N18"/>
    <mergeCell ref="K17:L17"/>
    <mergeCell ref="M17:N17"/>
    <mergeCell ref="H19:J19"/>
    <mergeCell ref="H20:J20"/>
    <mergeCell ref="H21:J21"/>
    <mergeCell ref="H22:J22"/>
    <mergeCell ref="H23:J23"/>
    <mergeCell ref="H24:J24"/>
    <mergeCell ref="B24:G24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16:G16"/>
    <mergeCell ref="B17:G17"/>
    <mergeCell ref="B14:G14"/>
    <mergeCell ref="B15:G15"/>
    <mergeCell ref="B12:G12"/>
    <mergeCell ref="B13:G13"/>
    <mergeCell ref="B11:G11"/>
    <mergeCell ref="O14:Q14"/>
    <mergeCell ref="O15:Q15"/>
    <mergeCell ref="O16:Q16"/>
    <mergeCell ref="O17:Q17"/>
    <mergeCell ref="O18:Q18"/>
    <mergeCell ref="B9:J9"/>
    <mergeCell ref="O9:Q9"/>
    <mergeCell ref="O10:Q10"/>
    <mergeCell ref="O11:Q11"/>
    <mergeCell ref="O12:Q12"/>
    <mergeCell ref="K16:L16"/>
    <mergeCell ref="M16:N16"/>
    <mergeCell ref="K15:L15"/>
    <mergeCell ref="M15:N15"/>
    <mergeCell ref="K14:L14"/>
    <mergeCell ref="M14:N14"/>
    <mergeCell ref="K13:L13"/>
    <mergeCell ref="M13:N13"/>
    <mergeCell ref="K12:L12"/>
    <mergeCell ref="M12:N12"/>
    <mergeCell ref="K11:L11"/>
    <mergeCell ref="M11:N11"/>
    <mergeCell ref="K10:L10"/>
    <mergeCell ref="M10:N10"/>
    <mergeCell ref="R21:S21"/>
    <mergeCell ref="R22:S22"/>
    <mergeCell ref="R23:S23"/>
    <mergeCell ref="R24:S24"/>
    <mergeCell ref="A8:S8"/>
    <mergeCell ref="R15:S15"/>
    <mergeCell ref="R16:S16"/>
    <mergeCell ref="R17:S17"/>
    <mergeCell ref="R18:S18"/>
    <mergeCell ref="R19:S19"/>
    <mergeCell ref="R20:S20"/>
    <mergeCell ref="R9:S9"/>
    <mergeCell ref="R10:S10"/>
    <mergeCell ref="R11:S11"/>
    <mergeCell ref="R12:S12"/>
    <mergeCell ref="R13:S13"/>
    <mergeCell ref="R14:S14"/>
    <mergeCell ref="O19:Q19"/>
    <mergeCell ref="O20:Q20"/>
    <mergeCell ref="O21:Q21"/>
    <mergeCell ref="O22:Q22"/>
    <mergeCell ref="O23:Q23"/>
    <mergeCell ref="O24:Q24"/>
    <mergeCell ref="O13:Q13"/>
  </mergeCells>
  <phoneticPr fontId="1"/>
  <dataValidations count="1">
    <dataValidation type="list" allowBlank="1" showInputMessage="1" showErrorMessage="1" sqref="R10:R24">
      <formula1>"男子,女子"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3"/>
  <sheetViews>
    <sheetView zoomScaleNormal="100" workbookViewId="0">
      <selection activeCell="A3" sqref="A3:L3"/>
    </sheetView>
  </sheetViews>
  <sheetFormatPr defaultRowHeight="13.5"/>
  <cols>
    <col min="1" max="1" width="7.125" style="47" customWidth="1"/>
    <col min="2" max="12" width="7.125" customWidth="1"/>
  </cols>
  <sheetData>
    <row r="1" spans="1:12" ht="22.5" customHeight="1">
      <c r="A1" s="48"/>
    </row>
    <row r="2" spans="1:12" ht="51.75" customHeight="1">
      <c r="A2" s="48"/>
    </row>
    <row r="3" spans="1:12" ht="26.25" customHeight="1">
      <c r="A3" s="118" t="s">
        <v>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5" customHeight="1" thickBot="1">
      <c r="B4" s="1"/>
      <c r="C4" s="1"/>
      <c r="D4" s="1"/>
      <c r="E4" s="1"/>
      <c r="F4" s="1"/>
      <c r="G4" s="2"/>
      <c r="H4" s="2"/>
      <c r="I4" s="2"/>
      <c r="J4" s="6"/>
      <c r="K4" s="6"/>
      <c r="L4" s="6"/>
    </row>
    <row r="5" spans="1:12" ht="15" customHeight="1">
      <c r="A5" s="193" t="s">
        <v>3</v>
      </c>
      <c r="B5" s="194"/>
      <c r="C5" s="187"/>
      <c r="D5" s="187"/>
      <c r="E5" s="187"/>
      <c r="F5" s="187"/>
      <c r="G5" s="187"/>
      <c r="H5" s="187"/>
      <c r="I5" s="187"/>
      <c r="J5" s="187"/>
      <c r="K5" s="187"/>
      <c r="L5" s="188"/>
    </row>
    <row r="6" spans="1:12" ht="26.25" customHeight="1">
      <c r="A6" s="185" t="s">
        <v>56</v>
      </c>
      <c r="B6" s="186"/>
      <c r="C6" s="189"/>
      <c r="D6" s="189"/>
      <c r="E6" s="189"/>
      <c r="F6" s="189"/>
      <c r="G6" s="189"/>
      <c r="H6" s="189"/>
      <c r="I6" s="189"/>
      <c r="J6" s="189"/>
      <c r="K6" s="189"/>
      <c r="L6" s="190"/>
    </row>
    <row r="7" spans="1:12" ht="29.25" customHeight="1">
      <c r="A7" s="185" t="s">
        <v>0</v>
      </c>
      <c r="B7" s="186"/>
      <c r="C7" s="175" t="s">
        <v>62</v>
      </c>
      <c r="D7" s="175"/>
      <c r="E7" s="175"/>
      <c r="F7" s="175"/>
      <c r="G7" s="175"/>
      <c r="H7" s="175"/>
      <c r="I7" s="175"/>
      <c r="J7" s="175"/>
      <c r="K7" s="175"/>
      <c r="L7" s="176"/>
    </row>
    <row r="8" spans="1:12" ht="15" customHeight="1">
      <c r="A8" s="185" t="s">
        <v>58</v>
      </c>
      <c r="B8" s="186"/>
      <c r="C8" s="175"/>
      <c r="D8" s="175"/>
      <c r="E8" s="175"/>
      <c r="F8" s="175"/>
      <c r="G8" s="175"/>
      <c r="H8" s="175"/>
      <c r="I8" s="175"/>
      <c r="J8" s="175"/>
      <c r="K8" s="175"/>
      <c r="L8" s="176"/>
    </row>
    <row r="9" spans="1:12" ht="26.25" customHeight="1">
      <c r="A9" s="185" t="s">
        <v>57</v>
      </c>
      <c r="B9" s="186"/>
      <c r="C9" s="175"/>
      <c r="D9" s="175"/>
      <c r="E9" s="175"/>
      <c r="F9" s="175"/>
      <c r="G9" s="175"/>
      <c r="H9" s="175"/>
      <c r="I9" s="175"/>
      <c r="J9" s="175"/>
      <c r="K9" s="175"/>
      <c r="L9" s="176"/>
    </row>
    <row r="10" spans="1:12" ht="15" customHeight="1">
      <c r="A10" s="177" t="s">
        <v>60</v>
      </c>
      <c r="B10" s="178"/>
      <c r="C10" s="174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1:12" ht="26.25" customHeight="1">
      <c r="A11" s="177" t="s">
        <v>59</v>
      </c>
      <c r="B11" s="178"/>
      <c r="C11" s="174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1:12" ht="26.25" customHeight="1" thickBot="1">
      <c r="A12" s="197" t="s">
        <v>64</v>
      </c>
      <c r="B12" s="198"/>
      <c r="C12" s="49"/>
      <c r="D12" s="50"/>
      <c r="E12" s="50"/>
      <c r="F12" s="50"/>
      <c r="G12" s="50"/>
      <c r="H12" s="122" t="s">
        <v>63</v>
      </c>
      <c r="I12" s="136"/>
      <c r="J12" s="50"/>
      <c r="K12" s="50"/>
      <c r="L12" s="51"/>
    </row>
    <row r="13" spans="1:12" ht="15" customHeight="1" thickBot="1">
      <c r="A13" s="61"/>
      <c r="B13" s="61"/>
      <c r="C13" s="52"/>
      <c r="D13" s="52"/>
      <c r="E13" s="52"/>
      <c r="F13" s="52"/>
      <c r="G13" s="52"/>
      <c r="H13" s="53"/>
      <c r="I13" s="53"/>
      <c r="J13" s="52"/>
      <c r="K13" s="52"/>
      <c r="L13" s="52"/>
    </row>
    <row r="14" spans="1:12" ht="22.5" customHeight="1">
      <c r="A14" s="206" t="s">
        <v>65</v>
      </c>
      <c r="B14" s="207"/>
      <c r="C14" s="207"/>
      <c r="D14" s="171" t="s">
        <v>72</v>
      </c>
      <c r="E14" s="171"/>
      <c r="F14" s="68" t="s">
        <v>76</v>
      </c>
      <c r="G14" s="52"/>
      <c r="H14" s="179" t="s">
        <v>80</v>
      </c>
      <c r="I14" s="180"/>
      <c r="J14" s="180"/>
      <c r="K14" s="180"/>
      <c r="L14" s="181"/>
    </row>
    <row r="15" spans="1:12" ht="26.25" customHeight="1">
      <c r="A15" s="58" t="s">
        <v>66</v>
      </c>
      <c r="B15" s="184" t="s">
        <v>67</v>
      </c>
      <c r="C15" s="173"/>
      <c r="D15" s="172" t="s">
        <v>73</v>
      </c>
      <c r="E15" s="173"/>
      <c r="F15" s="59">
        <v>0</v>
      </c>
      <c r="G15" s="52"/>
      <c r="H15" s="182" t="s">
        <v>76</v>
      </c>
      <c r="I15" s="183"/>
      <c r="J15" s="55"/>
      <c r="K15" s="55" t="s">
        <v>77</v>
      </c>
      <c r="L15" s="60"/>
    </row>
    <row r="16" spans="1:12" ht="26.25" customHeight="1" thickBot="1">
      <c r="A16" s="54" t="s">
        <v>68</v>
      </c>
      <c r="B16" s="205" t="s">
        <v>69</v>
      </c>
      <c r="C16" s="178"/>
      <c r="D16" s="199" t="s">
        <v>74</v>
      </c>
      <c r="E16" s="200"/>
      <c r="F16" s="56">
        <v>0</v>
      </c>
      <c r="G16" s="52"/>
      <c r="H16" s="203" t="s">
        <v>78</v>
      </c>
      <c r="I16" s="204"/>
      <c r="J16" s="204">
        <f>J15*3000</f>
        <v>0</v>
      </c>
      <c r="K16" s="204"/>
      <c r="L16" s="57" t="s">
        <v>79</v>
      </c>
    </row>
    <row r="17" spans="1:12" ht="26.25" customHeight="1">
      <c r="A17" s="69" t="s">
        <v>70</v>
      </c>
      <c r="B17" s="195" t="s">
        <v>71</v>
      </c>
      <c r="C17" s="196"/>
      <c r="D17" s="201" t="s">
        <v>75</v>
      </c>
      <c r="E17" s="202"/>
      <c r="F17" s="56">
        <v>0</v>
      </c>
      <c r="G17" s="52"/>
      <c r="H17" s="52"/>
      <c r="I17" s="52"/>
      <c r="J17" s="52"/>
      <c r="K17" s="52"/>
      <c r="L17" s="52"/>
    </row>
    <row r="18" spans="1:12" ht="26.25" customHeight="1" thickBot="1">
      <c r="A18" s="191" t="s">
        <v>81</v>
      </c>
      <c r="B18" s="192"/>
      <c r="C18" s="192"/>
      <c r="D18" s="192">
        <f>(5000*F15)+(10000*F16)+(20000*F17)</f>
        <v>0</v>
      </c>
      <c r="E18" s="192"/>
      <c r="F18" s="70" t="s">
        <v>19</v>
      </c>
      <c r="G18" s="64"/>
      <c r="H18" s="63"/>
      <c r="I18" s="63"/>
      <c r="J18" s="63"/>
      <c r="K18" s="63"/>
      <c r="L18" s="63"/>
    </row>
    <row r="19" spans="1:12" ht="16.5" customHeight="1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1:12" ht="16.5" customHeight="1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2" ht="16.5" customHeight="1">
      <c r="A21" s="62" t="s">
        <v>61</v>
      </c>
      <c r="B21" s="63"/>
      <c r="C21" s="63"/>
      <c r="D21" s="63"/>
      <c r="E21" s="63"/>
      <c r="F21" s="63"/>
      <c r="G21" s="64"/>
      <c r="H21" s="64"/>
      <c r="I21" s="64"/>
      <c r="J21" s="64"/>
      <c r="K21" s="65"/>
      <c r="L21" s="63"/>
    </row>
    <row r="22" spans="1:12" ht="16.5" customHeight="1">
      <c r="A22" s="66" t="s">
        <v>20</v>
      </c>
      <c r="B22" s="63"/>
      <c r="C22" s="63"/>
      <c r="D22" s="63"/>
      <c r="E22" s="63"/>
      <c r="F22" s="63"/>
      <c r="G22" s="63"/>
      <c r="H22" s="63"/>
      <c r="I22" s="63"/>
      <c r="J22" s="66"/>
      <c r="K22" s="66"/>
      <c r="L22" s="66"/>
    </row>
    <row r="23" spans="1:12" ht="16.5" customHeight="1">
      <c r="A23" s="66" t="s">
        <v>21</v>
      </c>
      <c r="B23" s="63"/>
      <c r="C23" s="63"/>
      <c r="D23" s="63"/>
      <c r="E23" s="63"/>
      <c r="F23" s="63"/>
      <c r="G23" s="63"/>
      <c r="H23" s="63"/>
      <c r="I23" s="63"/>
      <c r="J23" s="66"/>
      <c r="K23" s="66"/>
      <c r="L23" s="66"/>
    </row>
    <row r="24" spans="1:12" ht="16.5" customHeight="1">
      <c r="A24" s="66" t="s">
        <v>22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</row>
    <row r="25" spans="1:12" s="47" customFormat="1" ht="16.5" customHeight="1">
      <c r="A25" s="66" t="s">
        <v>23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</row>
    <row r="26" spans="1:12" s="47" customFormat="1" ht="16.5" customHeight="1">
      <c r="A26" s="67" t="s">
        <v>82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2">
      <c r="A27" s="67" t="s">
        <v>83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1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  <row r="29" spans="1:1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1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2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</row>
    <row r="32" spans="1:1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12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</sheetData>
  <mergeCells count="31">
    <mergeCell ref="A18:C18"/>
    <mergeCell ref="D18:E18"/>
    <mergeCell ref="A5:B5"/>
    <mergeCell ref="A6:B6"/>
    <mergeCell ref="A7:B7"/>
    <mergeCell ref="B17:C17"/>
    <mergeCell ref="A12:B12"/>
    <mergeCell ref="A10:B10"/>
    <mergeCell ref="C10:L10"/>
    <mergeCell ref="D16:E16"/>
    <mergeCell ref="D17:E17"/>
    <mergeCell ref="H16:I16"/>
    <mergeCell ref="J16:K16"/>
    <mergeCell ref="B16:C16"/>
    <mergeCell ref="H12:I12"/>
    <mergeCell ref="A14:C14"/>
    <mergeCell ref="A3:L3"/>
    <mergeCell ref="A9:B9"/>
    <mergeCell ref="A8:B8"/>
    <mergeCell ref="C5:L5"/>
    <mergeCell ref="C6:L6"/>
    <mergeCell ref="C7:L7"/>
    <mergeCell ref="C8:L8"/>
    <mergeCell ref="C9:L9"/>
    <mergeCell ref="D14:E14"/>
    <mergeCell ref="D15:E15"/>
    <mergeCell ref="C11:L11"/>
    <mergeCell ref="A11:B11"/>
    <mergeCell ref="H14:L14"/>
    <mergeCell ref="H15:I15"/>
    <mergeCell ref="B15:C15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県大会申込・計算</vt:lpstr>
      <vt:lpstr>ビギナーズクラス申込・計算</vt:lpstr>
      <vt:lpstr>協賛広告申込書</vt:lpstr>
      <vt:lpstr>ビギナーズクラス申込・計算!Print_Area</vt:lpstr>
      <vt:lpstr>県大会申込・計算!Print_Area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2025-02-20T23:22:21Z</cp:lastPrinted>
  <dcterms:created xsi:type="dcterms:W3CDTF">2020-05-15T03:47:28Z</dcterms:created>
  <dcterms:modified xsi:type="dcterms:W3CDTF">2025-02-24T01:41:44Z</dcterms:modified>
</cp:coreProperties>
</file>